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2120" windowHeight="7875"/>
  </bookViews>
  <sheets>
    <sheet name="Sheet1" sheetId="1" r:id="rId1"/>
  </sheets>
  <definedNames>
    <definedName name="_xlnm.Print_Area" localSheetId="0">Sheet1!$A$1:$E$130</definedName>
    <definedName name="_xlnm.Print_Titles" localSheetId="0">Sheet1!$2:$3</definedName>
  </definedNames>
  <calcPr calcId="125725" calcMode="autoNoTable"/>
</workbook>
</file>

<file path=xl/calcChain.xml><?xml version="1.0" encoding="utf-8"?>
<calcChain xmlns="http://schemas.openxmlformats.org/spreadsheetml/2006/main">
  <c r="E64" i="1"/>
  <c r="E57"/>
  <c r="E125"/>
  <c r="E96"/>
  <c r="E117"/>
  <c r="E83"/>
  <c r="E75"/>
  <c r="E113"/>
  <c r="E119"/>
  <c r="E115"/>
  <c r="E106"/>
  <c r="E102"/>
  <c r="E100"/>
  <c r="E94"/>
  <c r="E77"/>
  <c r="E98"/>
  <c r="E108"/>
  <c r="E104"/>
  <c r="E92"/>
  <c r="E90"/>
  <c r="E87"/>
  <c r="E80"/>
  <c r="E69"/>
  <c r="E67"/>
  <c r="E62"/>
  <c r="E127" l="1"/>
  <c r="E129" s="1"/>
</calcChain>
</file>

<file path=xl/sharedStrings.xml><?xml version="1.0" encoding="utf-8"?>
<sst xmlns="http://schemas.openxmlformats.org/spreadsheetml/2006/main" count="407" uniqueCount="163">
  <si>
    <t xml:space="preserve">                                                              </t>
  </si>
  <si>
    <t>Location</t>
  </si>
  <si>
    <t>Title</t>
  </si>
  <si>
    <t>Grade</t>
  </si>
  <si>
    <t>No. of Positions</t>
  </si>
  <si>
    <t>Management Analyst</t>
  </si>
  <si>
    <t>Program Evaluation Specialist</t>
  </si>
  <si>
    <t>Staff Assistant</t>
  </si>
  <si>
    <t>GS-2010-12</t>
  </si>
  <si>
    <t>Photographic Manager (Team Leader)</t>
  </si>
  <si>
    <t>GS-1001-14</t>
  </si>
  <si>
    <t>Multimedia Specialist</t>
  </si>
  <si>
    <t>Program Specialist</t>
  </si>
  <si>
    <t>Mail Clerk</t>
  </si>
  <si>
    <t>Program Analyst</t>
  </si>
  <si>
    <t>Project Management Specialist</t>
  </si>
  <si>
    <t>Greensboro, NC</t>
  </si>
  <si>
    <t>Training Services Technician</t>
  </si>
  <si>
    <t>GS-1702-11</t>
  </si>
  <si>
    <t>Security Liaison Specialist</t>
  </si>
  <si>
    <t>Office</t>
  </si>
  <si>
    <t>OSEP</t>
  </si>
  <si>
    <t>OMP</t>
  </si>
  <si>
    <t>OBAS</t>
  </si>
  <si>
    <t>OAMS</t>
  </si>
  <si>
    <t>Training SVC</t>
  </si>
  <si>
    <t>OFAR</t>
  </si>
  <si>
    <t>GS-0303-05</t>
  </si>
  <si>
    <t>GS-0301-14</t>
  </si>
  <si>
    <t>GS-0303-06</t>
  </si>
  <si>
    <t>GS-0301-13</t>
  </si>
  <si>
    <t>GS-0301-12</t>
  </si>
  <si>
    <t>GS-0343-14</t>
  </si>
  <si>
    <t>GS-0343-12</t>
  </si>
  <si>
    <t>GS-0301-11</t>
  </si>
  <si>
    <t>GS-0303-11</t>
  </si>
  <si>
    <t>GS-0301-15</t>
  </si>
  <si>
    <t>GS-0303-09</t>
  </si>
  <si>
    <t>GS-0303-10</t>
  </si>
  <si>
    <t>Mail Management Specialist</t>
  </si>
  <si>
    <t>Management Staff Assistant</t>
  </si>
  <si>
    <t>GS-0303-08</t>
  </si>
  <si>
    <t>Clerk</t>
  </si>
  <si>
    <t>Building Management Specialist</t>
  </si>
  <si>
    <t>GS-1176-14</t>
  </si>
  <si>
    <t>Safety Manager</t>
  </si>
  <si>
    <t>GS-0018-13</t>
  </si>
  <si>
    <t>GS-0808-13</t>
  </si>
  <si>
    <t>Support Technician OA</t>
  </si>
  <si>
    <t>GS-2005-06</t>
  </si>
  <si>
    <t>GS-0391-13</t>
  </si>
  <si>
    <t>Telecommunications Specialist</t>
  </si>
  <si>
    <t>GS-0391-12</t>
  </si>
  <si>
    <t>GS-1071-12</t>
  </si>
  <si>
    <t>GS-1084-14</t>
  </si>
  <si>
    <t>Printing Specialist</t>
  </si>
  <si>
    <t>GS-1654-13</t>
  </si>
  <si>
    <t>GS-1654-12</t>
  </si>
  <si>
    <t>Office Support Specialist</t>
  </si>
  <si>
    <t>Budget Analyst</t>
  </si>
  <si>
    <t>GS-0560-13</t>
  </si>
  <si>
    <t>Instructional Methods Specialist</t>
  </si>
  <si>
    <t>GS-1701-13</t>
  </si>
  <si>
    <t>Office Support Clerk (OA)</t>
  </si>
  <si>
    <t>Baltimore, MD</t>
  </si>
  <si>
    <t xml:space="preserve">OFAR </t>
  </si>
  <si>
    <t>GS-0203-07</t>
  </si>
  <si>
    <t>Boston, MA</t>
  </si>
  <si>
    <t>Ft. Worth, TX</t>
  </si>
  <si>
    <t>Denver, CO</t>
  </si>
  <si>
    <t>GS-0303-07</t>
  </si>
  <si>
    <t>Support Services Specialist</t>
  </si>
  <si>
    <t>GS-0342-12</t>
  </si>
  <si>
    <t>Office Service Clerk (OA)</t>
  </si>
  <si>
    <t xml:space="preserve"> </t>
  </si>
  <si>
    <t>Chicago, IL</t>
  </si>
  <si>
    <t>Management and Budget Analyst</t>
  </si>
  <si>
    <t>Buffalo, New York</t>
  </si>
  <si>
    <t>GS-0342-11</t>
  </si>
  <si>
    <t>Pittsburg, PA</t>
  </si>
  <si>
    <t>Charleston, WV</t>
  </si>
  <si>
    <t>Cleveland, OH</t>
  </si>
  <si>
    <t>Detroit, MI</t>
  </si>
  <si>
    <t>Grand Rapids, MI</t>
  </si>
  <si>
    <t>Minneapolis, MN</t>
  </si>
  <si>
    <t>Milwaukee, WI</t>
  </si>
  <si>
    <t>GS-0342-13</t>
  </si>
  <si>
    <t>Atlanta, GA</t>
  </si>
  <si>
    <t>GS-0341-12</t>
  </si>
  <si>
    <t>Louisville, KY</t>
  </si>
  <si>
    <t>Honolulu, HI</t>
  </si>
  <si>
    <t>Phoenix, AZ</t>
  </si>
  <si>
    <t>Los Angeles, CA</t>
  </si>
  <si>
    <t>Tampa, FL</t>
  </si>
  <si>
    <t>Jacksonville, FL</t>
  </si>
  <si>
    <t>Little Rock, AR</t>
  </si>
  <si>
    <t>Omaha, NE</t>
  </si>
  <si>
    <t>Total Atlanta, GA</t>
  </si>
  <si>
    <t>Total Baltimore, MD</t>
  </si>
  <si>
    <t>Total Boston, MA</t>
  </si>
  <si>
    <t>Total Charleston, WV</t>
  </si>
  <si>
    <t>Total Chicago, IL</t>
  </si>
  <si>
    <t>Total Cleveland, OH</t>
  </si>
  <si>
    <t>Total Detroit, MI</t>
  </si>
  <si>
    <t>Total Ft. Worth, TX</t>
  </si>
  <si>
    <t>Total Grand Rapids, MI</t>
  </si>
  <si>
    <t>Total Greensboro, NC</t>
  </si>
  <si>
    <t>Total Honolulu, HI</t>
  </si>
  <si>
    <t>Total Jacksonville, FL</t>
  </si>
  <si>
    <t>Total Little Rock, AR</t>
  </si>
  <si>
    <t>Total Los Angeles, CA</t>
  </si>
  <si>
    <t>Total Louisville, KY</t>
  </si>
  <si>
    <t>Total Milwaukee, WI</t>
  </si>
  <si>
    <t>Total Omaha, NE</t>
  </si>
  <si>
    <t>Total Phoenix, AZ</t>
  </si>
  <si>
    <t>Total Pittsburgh, PA</t>
  </si>
  <si>
    <t>Total San Francisco, CA</t>
  </si>
  <si>
    <t>Total Tampa, FL</t>
  </si>
  <si>
    <t>Exec Sec.</t>
  </si>
  <si>
    <t>Correspondence Specialist</t>
  </si>
  <si>
    <t>Freedom of Information/Privacy Specialist</t>
  </si>
  <si>
    <t>Information Assistant</t>
  </si>
  <si>
    <t>GS-1001-10</t>
  </si>
  <si>
    <t>Freedom of Information Assistant</t>
  </si>
  <si>
    <t>Correspondence Management Assistant (DT)</t>
  </si>
  <si>
    <t>Clerk OA</t>
  </si>
  <si>
    <t>Freedom of Information Act Specialist</t>
  </si>
  <si>
    <t>Correspondence Analyst</t>
  </si>
  <si>
    <t>GS-0560-14</t>
  </si>
  <si>
    <t>Administration Support Specialist</t>
  </si>
  <si>
    <t>GS-2010-13</t>
  </si>
  <si>
    <t>Total Minneapolis, MN</t>
  </si>
  <si>
    <t>New York, NY</t>
  </si>
  <si>
    <t>Total Washington, DC</t>
  </si>
  <si>
    <t>Audio Visual Production Specialist</t>
  </si>
  <si>
    <t>Visual Information Officer</t>
  </si>
  <si>
    <t>GS-0343-13</t>
  </si>
  <si>
    <t>Administrative Support Specialist</t>
  </si>
  <si>
    <t>ODAS</t>
  </si>
  <si>
    <t>TOTAL FIELD LOCATIONS</t>
  </si>
  <si>
    <t>Total HDQRS-Washington, DC</t>
  </si>
  <si>
    <t>GRAND TOTAL (HDQRS &amp; FIELD LOCATIONS)</t>
  </si>
  <si>
    <t>Administrative Assistant</t>
  </si>
  <si>
    <t>Administrative Clerk</t>
  </si>
  <si>
    <t>Administrative Assistant OA</t>
  </si>
  <si>
    <t>Inventory Management Specialist</t>
  </si>
  <si>
    <t>Support Services Specialist Leader</t>
  </si>
  <si>
    <t>Human Resources Assistant OA</t>
  </si>
  <si>
    <t>Total Buffalo, NY</t>
  </si>
  <si>
    <t>Total New York, NY</t>
  </si>
  <si>
    <t>OHR</t>
  </si>
  <si>
    <t>Washington, DC</t>
  </si>
  <si>
    <t>Indianapolis, IN</t>
  </si>
  <si>
    <t>Training Program Officer</t>
  </si>
  <si>
    <t>Management Information Specialist</t>
  </si>
  <si>
    <t>Total Denver,CO</t>
  </si>
  <si>
    <t>Total Indianapolis, IN</t>
  </si>
  <si>
    <t>Architect</t>
  </si>
  <si>
    <t>PBRC</t>
  </si>
  <si>
    <t>Hdqtrs - Wash., DC</t>
  </si>
  <si>
    <t>HR Mgmt &amp; Enterprise Mgmt</t>
  </si>
  <si>
    <t>San Francisco , CA</t>
  </si>
  <si>
    <t>FIELD OFFICES LOCATIONS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</si>
</sst>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1" fillId="2" borderId="1" xfId="1" applyFont="1" applyBorder="1"/>
    <xf numFmtId="0" fontId="0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2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7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1" fillId="2" borderId="1" xfId="1" applyFont="1" applyBorder="1" applyAlignment="1">
      <alignment horizontal="center" vertical="center"/>
    </xf>
    <xf numFmtId="0" fontId="1" fillId="2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5" xfId="0" applyFont="1" applyFill="1" applyBorder="1" applyAlignment="1">
      <alignment horizontal="center"/>
    </xf>
    <xf numFmtId="0" fontId="2" fillId="3" borderId="9" xfId="0" applyFont="1" applyFill="1" applyBorder="1"/>
    <xf numFmtId="0" fontId="0" fillId="3" borderId="10" xfId="0" applyFill="1" applyBorder="1"/>
    <xf numFmtId="0" fontId="0" fillId="3" borderId="0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9" xfId="0" applyFill="1" applyBorder="1"/>
    <xf numFmtId="0" fontId="0" fillId="3" borderId="1" xfId="0" applyFill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5" borderId="13" xfId="0" applyFont="1" applyFill="1" applyBorder="1"/>
    <xf numFmtId="0" fontId="2" fillId="5" borderId="5" xfId="0" applyFont="1" applyFill="1" applyBorder="1" applyAlignment="1">
      <alignment horizontal="center"/>
    </xf>
    <xf numFmtId="0" fontId="0" fillId="5" borderId="5" xfId="0" applyFont="1" applyFill="1" applyBorder="1"/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0" xfId="0" applyFill="1" applyBorder="1"/>
    <xf numFmtId="0" fontId="2" fillId="5" borderId="0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5" xfId="0" applyFill="1" applyBorder="1"/>
    <xf numFmtId="0" fontId="2" fillId="5" borderId="17" xfId="0" applyFont="1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9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right"/>
    </xf>
    <xf numFmtId="0" fontId="0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9" xfId="0" applyFont="1" applyFill="1" applyBorder="1"/>
    <xf numFmtId="0" fontId="0" fillId="5" borderId="5" xfId="0" applyFill="1" applyBorder="1" applyAlignment="1">
      <alignment horizontal="center"/>
    </xf>
    <xf numFmtId="0" fontId="0" fillId="5" borderId="10" xfId="0" applyFill="1" applyBorder="1"/>
    <xf numFmtId="0" fontId="0" fillId="5" borderId="10" xfId="0" applyFont="1" applyFill="1" applyBorder="1"/>
    <xf numFmtId="0" fontId="0" fillId="3" borderId="0" xfId="0" applyFont="1" applyFill="1" applyBorder="1"/>
    <xf numFmtId="0" fontId="0" fillId="3" borderId="7" xfId="0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0" fontId="0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5" borderId="0" xfId="0" applyFill="1"/>
    <xf numFmtId="0" fontId="0" fillId="5" borderId="0" xfId="0" applyFont="1" applyFill="1"/>
    <xf numFmtId="0" fontId="2" fillId="5" borderId="0" xfId="0" applyFont="1" applyFill="1" applyAlignment="1">
      <alignment horizontal="right"/>
    </xf>
    <xf numFmtId="0" fontId="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9" xfId="0" applyFill="1" applyBorder="1"/>
    <xf numFmtId="0" fontId="2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0" fillId="6" borderId="15" xfId="0" applyFont="1" applyFill="1" applyBorder="1" applyAlignment="1">
      <alignment wrapText="1"/>
    </xf>
    <xf numFmtId="0" fontId="0" fillId="6" borderId="1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6" borderId="5" xfId="0" applyFont="1" applyFill="1" applyBorder="1" applyAlignment="1">
      <alignment wrapText="1"/>
    </xf>
    <xf numFmtId="0" fontId="2" fillId="6" borderId="1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wrapText="1"/>
    </xf>
    <xf numFmtId="0" fontId="0" fillId="6" borderId="15" xfId="0" applyFont="1" applyFill="1" applyBorder="1"/>
    <xf numFmtId="0" fontId="0" fillId="6" borderId="5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5" xfId="0" applyFill="1" applyBorder="1"/>
    <xf numFmtId="0" fontId="0" fillId="6" borderId="15" xfId="0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0" fillId="6" borderId="19" xfId="0" applyFill="1" applyBorder="1"/>
    <xf numFmtId="0" fontId="0" fillId="6" borderId="19" xfId="0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6" borderId="15" xfId="0" applyFill="1" applyBorder="1" applyAlignment="1">
      <alignment wrapText="1"/>
    </xf>
    <xf numFmtId="0" fontId="0" fillId="6" borderId="5" xfId="0" applyFill="1" applyBorder="1"/>
    <xf numFmtId="0" fontId="2" fillId="6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0" fillId="6" borderId="22" xfId="0" applyFont="1" applyFill="1" applyBorder="1"/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19" xfId="0" applyFont="1" applyFill="1" applyBorder="1"/>
    <xf numFmtId="0" fontId="0" fillId="6" borderId="20" xfId="0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</cellXfs>
  <cellStyles count="2">
    <cellStyle name="Accent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8"/>
  <sheetViews>
    <sheetView tabSelected="1" zoomScaleNormal="100" workbookViewId="0">
      <selection activeCell="G18" sqref="G18"/>
    </sheetView>
  </sheetViews>
  <sheetFormatPr defaultRowHeight="15"/>
  <cols>
    <col min="1" max="1" width="20.5703125" customWidth="1"/>
    <col min="2" max="2" width="25" customWidth="1"/>
    <col min="3" max="3" width="45" customWidth="1"/>
    <col min="4" max="4" width="12.140625" customWidth="1"/>
    <col min="5" max="5" width="11.85546875" style="2" customWidth="1"/>
  </cols>
  <sheetData>
    <row r="1" spans="1:5" ht="15.75">
      <c r="A1" s="1" t="s">
        <v>0</v>
      </c>
      <c r="B1" s="1"/>
    </row>
    <row r="2" spans="1:5" ht="31.5" customHeight="1">
      <c r="A2" s="36" t="s">
        <v>1</v>
      </c>
      <c r="B2" s="36" t="s">
        <v>20</v>
      </c>
      <c r="C2" s="36" t="s">
        <v>2</v>
      </c>
      <c r="D2" s="36" t="s">
        <v>3</v>
      </c>
      <c r="E2" s="37" t="s">
        <v>4</v>
      </c>
    </row>
    <row r="3" spans="1:5" ht="15.75" thickBot="1">
      <c r="A3" s="3"/>
      <c r="B3" s="3"/>
      <c r="C3" s="3"/>
      <c r="D3" s="9"/>
      <c r="E3" s="9"/>
    </row>
    <row r="4" spans="1:5" ht="18" customHeight="1">
      <c r="A4" s="98" t="s">
        <v>159</v>
      </c>
      <c r="B4" s="99" t="s">
        <v>21</v>
      </c>
      <c r="C4" s="100" t="s">
        <v>19</v>
      </c>
      <c r="D4" s="101" t="s">
        <v>34</v>
      </c>
      <c r="E4" s="102">
        <v>1</v>
      </c>
    </row>
    <row r="5" spans="1:5" ht="15.75" thickBot="1">
      <c r="A5" s="103" t="s">
        <v>159</v>
      </c>
      <c r="B5" s="104" t="s">
        <v>21</v>
      </c>
      <c r="C5" s="105" t="s">
        <v>63</v>
      </c>
      <c r="D5" s="106" t="s">
        <v>29</v>
      </c>
      <c r="E5" s="107">
        <v>1</v>
      </c>
    </row>
    <row r="6" spans="1:5" ht="16.5" customHeight="1">
      <c r="A6" s="98" t="s">
        <v>159</v>
      </c>
      <c r="B6" s="99" t="s">
        <v>118</v>
      </c>
      <c r="C6" s="108" t="s">
        <v>126</v>
      </c>
      <c r="D6" s="101" t="s">
        <v>34</v>
      </c>
      <c r="E6" s="102">
        <v>1</v>
      </c>
    </row>
    <row r="7" spans="1:5">
      <c r="A7" s="109" t="s">
        <v>159</v>
      </c>
      <c r="B7" s="110" t="s">
        <v>118</v>
      </c>
      <c r="C7" s="111" t="s">
        <v>119</v>
      </c>
      <c r="D7" s="112" t="s">
        <v>31</v>
      </c>
      <c r="E7" s="113">
        <v>3</v>
      </c>
    </row>
    <row r="8" spans="1:5">
      <c r="A8" s="109" t="s">
        <v>159</v>
      </c>
      <c r="B8" s="110" t="s">
        <v>118</v>
      </c>
      <c r="C8" s="114" t="s">
        <v>120</v>
      </c>
      <c r="D8" s="112" t="s">
        <v>31</v>
      </c>
      <c r="E8" s="113">
        <v>1</v>
      </c>
    </row>
    <row r="9" spans="1:5">
      <c r="A9" s="109" t="s">
        <v>159</v>
      </c>
      <c r="B9" s="110" t="s">
        <v>118</v>
      </c>
      <c r="C9" s="111" t="s">
        <v>127</v>
      </c>
      <c r="D9" s="112" t="s">
        <v>31</v>
      </c>
      <c r="E9" s="113">
        <v>1</v>
      </c>
    </row>
    <row r="10" spans="1:5">
      <c r="A10" s="109" t="s">
        <v>159</v>
      </c>
      <c r="B10" s="110" t="s">
        <v>118</v>
      </c>
      <c r="C10" s="111" t="s">
        <v>121</v>
      </c>
      <c r="D10" s="112" t="s">
        <v>122</v>
      </c>
      <c r="E10" s="113">
        <v>1</v>
      </c>
    </row>
    <row r="11" spans="1:5" ht="17.25" customHeight="1">
      <c r="A11" s="109" t="s">
        <v>159</v>
      </c>
      <c r="B11" s="110" t="s">
        <v>118</v>
      </c>
      <c r="C11" s="111" t="s">
        <v>123</v>
      </c>
      <c r="D11" s="112" t="s">
        <v>38</v>
      </c>
      <c r="E11" s="113">
        <v>1</v>
      </c>
    </row>
    <row r="12" spans="1:5" ht="15.75" thickBot="1">
      <c r="A12" s="103" t="s">
        <v>159</v>
      </c>
      <c r="B12" s="104" t="s">
        <v>118</v>
      </c>
      <c r="C12" s="115" t="s">
        <v>124</v>
      </c>
      <c r="D12" s="106" t="s">
        <v>37</v>
      </c>
      <c r="E12" s="107">
        <v>1</v>
      </c>
    </row>
    <row r="13" spans="1:5">
      <c r="A13" s="98" t="s">
        <v>159</v>
      </c>
      <c r="B13" s="99" t="s">
        <v>22</v>
      </c>
      <c r="C13" s="100" t="s">
        <v>5</v>
      </c>
      <c r="D13" s="101" t="s">
        <v>32</v>
      </c>
      <c r="E13" s="102">
        <v>1</v>
      </c>
    </row>
    <row r="14" spans="1:5" ht="15.75" thickBot="1">
      <c r="A14" s="103" t="s">
        <v>159</v>
      </c>
      <c r="B14" s="104" t="s">
        <v>22</v>
      </c>
      <c r="C14" s="115" t="s">
        <v>5</v>
      </c>
      <c r="D14" s="106" t="s">
        <v>33</v>
      </c>
      <c r="E14" s="107">
        <v>1</v>
      </c>
    </row>
    <row r="15" spans="1:5">
      <c r="A15" s="98" t="s">
        <v>159</v>
      </c>
      <c r="B15" s="99" t="s">
        <v>23</v>
      </c>
      <c r="C15" s="100" t="s">
        <v>5</v>
      </c>
      <c r="D15" s="116" t="s">
        <v>136</v>
      </c>
      <c r="E15" s="102">
        <v>1</v>
      </c>
    </row>
    <row r="16" spans="1:5">
      <c r="A16" s="109" t="s">
        <v>159</v>
      </c>
      <c r="B16" s="110" t="s">
        <v>23</v>
      </c>
      <c r="C16" s="111" t="s">
        <v>6</v>
      </c>
      <c r="D16" s="112" t="s">
        <v>30</v>
      </c>
      <c r="E16" s="113">
        <v>1</v>
      </c>
    </row>
    <row r="17" spans="1:5">
      <c r="A17" s="109" t="s">
        <v>159</v>
      </c>
      <c r="B17" s="110" t="s">
        <v>23</v>
      </c>
      <c r="C17" s="111" t="s">
        <v>6</v>
      </c>
      <c r="D17" s="112" t="s">
        <v>34</v>
      </c>
      <c r="E17" s="113">
        <v>1</v>
      </c>
    </row>
    <row r="18" spans="1:5">
      <c r="A18" s="109" t="s">
        <v>159</v>
      </c>
      <c r="B18" s="110" t="s">
        <v>23</v>
      </c>
      <c r="C18" s="111" t="s">
        <v>59</v>
      </c>
      <c r="D18" s="112" t="s">
        <v>128</v>
      </c>
      <c r="E18" s="113">
        <v>1</v>
      </c>
    </row>
    <row r="19" spans="1:5">
      <c r="A19" s="109" t="s">
        <v>159</v>
      </c>
      <c r="B19" s="110" t="s">
        <v>23</v>
      </c>
      <c r="C19" s="111" t="s">
        <v>59</v>
      </c>
      <c r="D19" s="112" t="s">
        <v>60</v>
      </c>
      <c r="E19" s="113">
        <v>1</v>
      </c>
    </row>
    <row r="20" spans="1:5">
      <c r="A20" s="109" t="s">
        <v>159</v>
      </c>
      <c r="B20" s="110" t="s">
        <v>23</v>
      </c>
      <c r="C20" s="111" t="s">
        <v>129</v>
      </c>
      <c r="D20" s="112" t="s">
        <v>31</v>
      </c>
      <c r="E20" s="113">
        <v>1</v>
      </c>
    </row>
    <row r="21" spans="1:5" ht="15.75" thickBot="1">
      <c r="A21" s="103" t="s">
        <v>159</v>
      </c>
      <c r="B21" s="104" t="s">
        <v>23</v>
      </c>
      <c r="C21" s="115" t="s">
        <v>5</v>
      </c>
      <c r="D21" s="106" t="s">
        <v>33</v>
      </c>
      <c r="E21" s="107">
        <v>1</v>
      </c>
    </row>
    <row r="22" spans="1:5">
      <c r="A22" s="98" t="s">
        <v>159</v>
      </c>
      <c r="B22" s="99" t="s">
        <v>24</v>
      </c>
      <c r="C22" s="100" t="s">
        <v>7</v>
      </c>
      <c r="D22" s="101" t="s">
        <v>35</v>
      </c>
      <c r="E22" s="102">
        <v>1</v>
      </c>
    </row>
    <row r="23" spans="1:5" ht="15" customHeight="1">
      <c r="A23" s="109" t="s">
        <v>159</v>
      </c>
      <c r="B23" s="110" t="s">
        <v>24</v>
      </c>
      <c r="C23" s="114" t="s">
        <v>9</v>
      </c>
      <c r="D23" s="112" t="s">
        <v>10</v>
      </c>
      <c r="E23" s="113">
        <v>1</v>
      </c>
    </row>
    <row r="24" spans="1:5">
      <c r="A24" s="109" t="s">
        <v>159</v>
      </c>
      <c r="B24" s="110" t="s">
        <v>24</v>
      </c>
      <c r="C24" s="111" t="s">
        <v>11</v>
      </c>
      <c r="D24" s="112" t="s">
        <v>34</v>
      </c>
      <c r="E24" s="113">
        <v>1</v>
      </c>
    </row>
    <row r="25" spans="1:5">
      <c r="A25" s="109" t="s">
        <v>159</v>
      </c>
      <c r="B25" s="110" t="s">
        <v>24</v>
      </c>
      <c r="C25" s="111" t="s">
        <v>5</v>
      </c>
      <c r="D25" s="112" t="s">
        <v>33</v>
      </c>
      <c r="E25" s="113">
        <v>3</v>
      </c>
    </row>
    <row r="26" spans="1:5">
      <c r="A26" s="109" t="s">
        <v>159</v>
      </c>
      <c r="B26" s="110" t="s">
        <v>24</v>
      </c>
      <c r="C26" s="111" t="s">
        <v>12</v>
      </c>
      <c r="D26" s="112" t="s">
        <v>31</v>
      </c>
      <c r="E26" s="113">
        <v>1</v>
      </c>
    </row>
    <row r="27" spans="1:5">
      <c r="A27" s="109" t="s">
        <v>159</v>
      </c>
      <c r="B27" s="110" t="s">
        <v>24</v>
      </c>
      <c r="C27" s="111" t="s">
        <v>39</v>
      </c>
      <c r="D27" s="112" t="s">
        <v>31</v>
      </c>
      <c r="E27" s="113">
        <v>1</v>
      </c>
    </row>
    <row r="28" spans="1:5">
      <c r="A28" s="109" t="s">
        <v>159</v>
      </c>
      <c r="B28" s="110" t="s">
        <v>24</v>
      </c>
      <c r="C28" s="111" t="s">
        <v>40</v>
      </c>
      <c r="D28" s="112" t="s">
        <v>41</v>
      </c>
      <c r="E28" s="113">
        <v>1</v>
      </c>
    </row>
    <row r="29" spans="1:5">
      <c r="A29" s="109" t="s">
        <v>159</v>
      </c>
      <c r="B29" s="110" t="s">
        <v>24</v>
      </c>
      <c r="C29" s="111" t="s">
        <v>42</v>
      </c>
      <c r="D29" s="112" t="s">
        <v>27</v>
      </c>
      <c r="E29" s="113">
        <v>3</v>
      </c>
    </row>
    <row r="30" spans="1:5">
      <c r="A30" s="109" t="s">
        <v>159</v>
      </c>
      <c r="B30" s="110" t="s">
        <v>24</v>
      </c>
      <c r="C30" s="111" t="s">
        <v>43</v>
      </c>
      <c r="D30" s="112" t="s">
        <v>44</v>
      </c>
      <c r="E30" s="113">
        <v>1</v>
      </c>
    </row>
    <row r="31" spans="1:5">
      <c r="A31" s="109" t="s">
        <v>159</v>
      </c>
      <c r="B31" s="110" t="s">
        <v>24</v>
      </c>
      <c r="C31" s="111" t="s">
        <v>45</v>
      </c>
      <c r="D31" s="112" t="s">
        <v>46</v>
      </c>
      <c r="E31" s="113">
        <v>1</v>
      </c>
    </row>
    <row r="32" spans="1:5">
      <c r="A32" s="109" t="s">
        <v>159</v>
      </c>
      <c r="B32" s="110" t="s">
        <v>24</v>
      </c>
      <c r="C32" s="117" t="s">
        <v>157</v>
      </c>
      <c r="D32" s="112" t="s">
        <v>47</v>
      </c>
      <c r="E32" s="113">
        <v>1</v>
      </c>
    </row>
    <row r="33" spans="1:5">
      <c r="A33" s="109" t="s">
        <v>159</v>
      </c>
      <c r="B33" s="110" t="s">
        <v>24</v>
      </c>
      <c r="C33" s="111" t="s">
        <v>145</v>
      </c>
      <c r="D33" s="112" t="s">
        <v>8</v>
      </c>
      <c r="E33" s="113">
        <v>2</v>
      </c>
    </row>
    <row r="34" spans="1:5">
      <c r="A34" s="109" t="s">
        <v>159</v>
      </c>
      <c r="B34" s="110" t="s">
        <v>24</v>
      </c>
      <c r="C34" s="111" t="s">
        <v>48</v>
      </c>
      <c r="D34" s="112" t="s">
        <v>49</v>
      </c>
      <c r="E34" s="113">
        <v>1</v>
      </c>
    </row>
    <row r="35" spans="1:5">
      <c r="A35" s="109" t="s">
        <v>159</v>
      </c>
      <c r="B35" s="110" t="s">
        <v>24</v>
      </c>
      <c r="C35" s="111" t="s">
        <v>51</v>
      </c>
      <c r="D35" s="112" t="s">
        <v>50</v>
      </c>
      <c r="E35" s="113">
        <v>2</v>
      </c>
    </row>
    <row r="36" spans="1:5">
      <c r="A36" s="109" t="s">
        <v>159</v>
      </c>
      <c r="B36" s="110" t="s">
        <v>24</v>
      </c>
      <c r="C36" s="111" t="s">
        <v>51</v>
      </c>
      <c r="D36" s="112" t="s">
        <v>52</v>
      </c>
      <c r="E36" s="113">
        <v>1</v>
      </c>
    </row>
    <row r="37" spans="1:5">
      <c r="A37" s="109" t="s">
        <v>159</v>
      </c>
      <c r="B37" s="110" t="s">
        <v>24</v>
      </c>
      <c r="C37" s="117" t="s">
        <v>134</v>
      </c>
      <c r="D37" s="112" t="s">
        <v>53</v>
      </c>
      <c r="E37" s="113">
        <v>2</v>
      </c>
    </row>
    <row r="38" spans="1:5">
      <c r="A38" s="109" t="s">
        <v>159</v>
      </c>
      <c r="B38" s="110" t="s">
        <v>24</v>
      </c>
      <c r="C38" s="117" t="s">
        <v>135</v>
      </c>
      <c r="D38" s="112" t="s">
        <v>54</v>
      </c>
      <c r="E38" s="113">
        <v>1</v>
      </c>
    </row>
    <row r="39" spans="1:5">
      <c r="A39" s="109" t="s">
        <v>159</v>
      </c>
      <c r="B39" s="110" t="s">
        <v>24</v>
      </c>
      <c r="C39" s="111" t="s">
        <v>55</v>
      </c>
      <c r="D39" s="112" t="s">
        <v>56</v>
      </c>
      <c r="E39" s="113">
        <v>2</v>
      </c>
    </row>
    <row r="40" spans="1:5">
      <c r="A40" s="109" t="s">
        <v>159</v>
      </c>
      <c r="B40" s="110" t="s">
        <v>24</v>
      </c>
      <c r="C40" s="111" t="s">
        <v>55</v>
      </c>
      <c r="D40" s="112" t="s">
        <v>57</v>
      </c>
      <c r="E40" s="113">
        <v>1</v>
      </c>
    </row>
    <row r="41" spans="1:5">
      <c r="A41" s="109" t="s">
        <v>159</v>
      </c>
      <c r="B41" s="110" t="s">
        <v>24</v>
      </c>
      <c r="C41" s="111" t="s">
        <v>58</v>
      </c>
      <c r="D41" s="112" t="s">
        <v>30</v>
      </c>
      <c r="E41" s="113">
        <v>1</v>
      </c>
    </row>
    <row r="42" spans="1:5">
      <c r="A42" s="109" t="s">
        <v>159</v>
      </c>
      <c r="B42" s="110" t="s">
        <v>24</v>
      </c>
      <c r="C42" s="111" t="s">
        <v>7</v>
      </c>
      <c r="D42" s="112" t="s">
        <v>38</v>
      </c>
      <c r="E42" s="113">
        <v>1</v>
      </c>
    </row>
    <row r="43" spans="1:5">
      <c r="A43" s="109" t="s">
        <v>159</v>
      </c>
      <c r="B43" s="110" t="s">
        <v>24</v>
      </c>
      <c r="C43" s="111" t="s">
        <v>145</v>
      </c>
      <c r="D43" s="112" t="s">
        <v>130</v>
      </c>
      <c r="E43" s="113">
        <v>2</v>
      </c>
    </row>
    <row r="44" spans="1:5">
      <c r="A44" s="109" t="s">
        <v>159</v>
      </c>
      <c r="B44" s="110" t="s">
        <v>24</v>
      </c>
      <c r="C44" s="117" t="s">
        <v>137</v>
      </c>
      <c r="D44" s="118" t="s">
        <v>34</v>
      </c>
      <c r="E44" s="113">
        <v>1</v>
      </c>
    </row>
    <row r="45" spans="1:5" ht="15.75" thickBot="1">
      <c r="A45" s="103" t="s">
        <v>159</v>
      </c>
      <c r="B45" s="104" t="s">
        <v>24</v>
      </c>
      <c r="C45" s="119" t="s">
        <v>5</v>
      </c>
      <c r="D45" s="120" t="s">
        <v>136</v>
      </c>
      <c r="E45" s="107">
        <v>1</v>
      </c>
    </row>
    <row r="46" spans="1:5" ht="15.75" thickBot="1">
      <c r="A46" s="121" t="s">
        <v>159</v>
      </c>
      <c r="B46" s="122" t="s">
        <v>138</v>
      </c>
      <c r="C46" s="123" t="s">
        <v>137</v>
      </c>
      <c r="D46" s="124" t="s">
        <v>31</v>
      </c>
      <c r="E46" s="125">
        <v>1</v>
      </c>
    </row>
    <row r="47" spans="1:5" ht="14.25" customHeight="1">
      <c r="A47" s="98" t="s">
        <v>159</v>
      </c>
      <c r="B47" s="99" t="s">
        <v>150</v>
      </c>
      <c r="C47" s="108" t="s">
        <v>7</v>
      </c>
      <c r="D47" s="116" t="s">
        <v>38</v>
      </c>
      <c r="E47" s="102">
        <v>1</v>
      </c>
    </row>
    <row r="48" spans="1:5" ht="14.25" customHeight="1" thickBot="1">
      <c r="A48" s="103" t="s">
        <v>159</v>
      </c>
      <c r="B48" s="104" t="s">
        <v>150</v>
      </c>
      <c r="C48" s="126" t="s">
        <v>125</v>
      </c>
      <c r="D48" s="120" t="s">
        <v>27</v>
      </c>
      <c r="E48" s="107">
        <v>1</v>
      </c>
    </row>
    <row r="49" spans="1:6">
      <c r="A49" s="98" t="s">
        <v>159</v>
      </c>
      <c r="B49" s="99" t="s">
        <v>25</v>
      </c>
      <c r="C49" s="127" t="s">
        <v>153</v>
      </c>
      <c r="D49" s="116" t="s">
        <v>28</v>
      </c>
      <c r="E49" s="102">
        <v>1</v>
      </c>
    </row>
    <row r="50" spans="1:6">
      <c r="A50" s="109" t="s">
        <v>159</v>
      </c>
      <c r="B50" s="110" t="s">
        <v>25</v>
      </c>
      <c r="C50" s="111" t="s">
        <v>17</v>
      </c>
      <c r="D50" s="112" t="s">
        <v>18</v>
      </c>
      <c r="E50" s="113">
        <v>1</v>
      </c>
    </row>
    <row r="51" spans="1:6">
      <c r="A51" s="109" t="s">
        <v>159</v>
      </c>
      <c r="B51" s="110" t="s">
        <v>25</v>
      </c>
      <c r="C51" s="111" t="s">
        <v>7</v>
      </c>
      <c r="D51" s="112" t="s">
        <v>38</v>
      </c>
      <c r="E51" s="113">
        <v>1</v>
      </c>
    </row>
    <row r="52" spans="1:6">
      <c r="A52" s="109" t="s">
        <v>159</v>
      </c>
      <c r="B52" s="110" t="s">
        <v>25</v>
      </c>
      <c r="C52" s="111" t="s">
        <v>7</v>
      </c>
      <c r="D52" s="112" t="s">
        <v>37</v>
      </c>
      <c r="E52" s="113">
        <v>1</v>
      </c>
    </row>
    <row r="53" spans="1:6">
      <c r="A53" s="109" t="s">
        <v>159</v>
      </c>
      <c r="B53" s="110" t="s">
        <v>25</v>
      </c>
      <c r="C53" s="111" t="s">
        <v>14</v>
      </c>
      <c r="D53" s="112" t="s">
        <v>33</v>
      </c>
      <c r="E53" s="113">
        <v>1</v>
      </c>
    </row>
    <row r="54" spans="1:6" ht="15.75" thickBot="1">
      <c r="A54" s="103" t="s">
        <v>159</v>
      </c>
      <c r="B54" s="104" t="s">
        <v>25</v>
      </c>
      <c r="C54" s="115" t="s">
        <v>17</v>
      </c>
      <c r="D54" s="106" t="s">
        <v>35</v>
      </c>
      <c r="E54" s="107">
        <v>1</v>
      </c>
    </row>
    <row r="55" spans="1:6" ht="14.25" customHeight="1" thickBot="1">
      <c r="A55" s="128" t="s">
        <v>159</v>
      </c>
      <c r="B55" s="129" t="s">
        <v>160</v>
      </c>
      <c r="C55" s="130" t="s">
        <v>154</v>
      </c>
      <c r="D55" s="131" t="s">
        <v>36</v>
      </c>
      <c r="E55" s="132">
        <v>1</v>
      </c>
    </row>
    <row r="56" spans="1:6" ht="14.25" customHeight="1" thickBot="1">
      <c r="A56" s="121" t="s">
        <v>159</v>
      </c>
      <c r="B56" s="122" t="s">
        <v>158</v>
      </c>
      <c r="C56" s="133" t="s">
        <v>42</v>
      </c>
      <c r="D56" s="124" t="s">
        <v>27</v>
      </c>
      <c r="E56" s="134">
        <v>1</v>
      </c>
    </row>
    <row r="57" spans="1:6" ht="14.25" customHeight="1">
      <c r="A57" s="5"/>
      <c r="B57" s="12"/>
      <c r="C57" s="14" t="s">
        <v>140</v>
      </c>
      <c r="D57" s="11" t="s">
        <v>74</v>
      </c>
      <c r="E57" s="12">
        <f>SUM(E4:E56)</f>
        <v>64</v>
      </c>
    </row>
    <row r="58" spans="1:6" ht="14.25" customHeight="1" thickBot="1">
      <c r="A58" s="5"/>
      <c r="B58" s="12"/>
      <c r="C58" s="8"/>
      <c r="D58" s="11"/>
      <c r="E58" s="12"/>
    </row>
    <row r="59" spans="1:6" s="15" customFormat="1" ht="22.5" customHeight="1" thickBot="1">
      <c r="A59" s="135" t="s">
        <v>162</v>
      </c>
      <c r="B59" s="136"/>
      <c r="C59" s="136"/>
      <c r="D59" s="136"/>
      <c r="E59" s="137"/>
    </row>
    <row r="60" spans="1:6">
      <c r="A60" s="39" t="s">
        <v>87</v>
      </c>
      <c r="B60" s="40" t="s">
        <v>65</v>
      </c>
      <c r="C60" s="18" t="s">
        <v>146</v>
      </c>
      <c r="D60" s="19" t="s">
        <v>86</v>
      </c>
      <c r="E60" s="20">
        <v>1</v>
      </c>
    </row>
    <row r="61" spans="1:6">
      <c r="A61" s="41" t="s">
        <v>87</v>
      </c>
      <c r="B61" s="38" t="s">
        <v>65</v>
      </c>
      <c r="C61" s="23" t="s">
        <v>13</v>
      </c>
      <c r="D61" s="24" t="s">
        <v>27</v>
      </c>
      <c r="E61" s="25">
        <v>1</v>
      </c>
      <c r="F61" s="4"/>
    </row>
    <row r="62" spans="1:6" ht="15.75" thickBot="1">
      <c r="A62" s="31"/>
      <c r="B62" s="22"/>
      <c r="C62" s="42" t="s">
        <v>97</v>
      </c>
      <c r="D62" s="22"/>
      <c r="E62" s="43">
        <f>SUM(E60:E61)</f>
        <v>2</v>
      </c>
      <c r="F62" s="4"/>
    </row>
    <row r="63" spans="1:6">
      <c r="A63" s="57" t="s">
        <v>64</v>
      </c>
      <c r="B63" s="58" t="s">
        <v>26</v>
      </c>
      <c r="C63" s="59" t="s">
        <v>71</v>
      </c>
      <c r="D63" s="60" t="s">
        <v>72</v>
      </c>
      <c r="E63" s="61">
        <v>1</v>
      </c>
      <c r="F63" s="4"/>
    </row>
    <row r="64" spans="1:6" ht="15.75" thickBot="1">
      <c r="A64" s="62"/>
      <c r="B64" s="63"/>
      <c r="C64" s="64" t="s">
        <v>98</v>
      </c>
      <c r="D64" s="65"/>
      <c r="E64" s="66">
        <f>SUM(E63:E63)</f>
        <v>1</v>
      </c>
      <c r="F64" s="4"/>
    </row>
    <row r="65" spans="1:6">
      <c r="A65" s="39" t="s">
        <v>67</v>
      </c>
      <c r="B65" s="40" t="s">
        <v>150</v>
      </c>
      <c r="C65" s="30" t="s">
        <v>5</v>
      </c>
      <c r="D65" s="19" t="s">
        <v>32</v>
      </c>
      <c r="E65" s="20">
        <v>1</v>
      </c>
      <c r="F65" s="4"/>
    </row>
    <row r="66" spans="1:6">
      <c r="A66" s="41" t="s">
        <v>67</v>
      </c>
      <c r="B66" s="38" t="s">
        <v>150</v>
      </c>
      <c r="C66" s="23" t="s">
        <v>71</v>
      </c>
      <c r="D66" s="24" t="s">
        <v>72</v>
      </c>
      <c r="E66" s="25">
        <v>2</v>
      </c>
      <c r="F66" s="4"/>
    </row>
    <row r="67" spans="1:6" ht="15.75" thickBot="1">
      <c r="A67" s="31"/>
      <c r="B67" s="22"/>
      <c r="C67" s="42" t="s">
        <v>99</v>
      </c>
      <c r="D67" s="46"/>
      <c r="E67" s="43">
        <f>SUM(E65:E66)</f>
        <v>3</v>
      </c>
      <c r="F67" s="4"/>
    </row>
    <row r="68" spans="1:6">
      <c r="A68" s="57" t="s">
        <v>77</v>
      </c>
      <c r="B68" s="58" t="s">
        <v>26</v>
      </c>
      <c r="C68" s="70" t="s">
        <v>144</v>
      </c>
      <c r="D68" s="60" t="s">
        <v>70</v>
      </c>
      <c r="E68" s="61">
        <v>1</v>
      </c>
      <c r="F68" s="4"/>
    </row>
    <row r="69" spans="1:6" ht="15.75" thickBot="1">
      <c r="A69" s="80"/>
      <c r="B69" s="76"/>
      <c r="C69" s="77" t="s">
        <v>148</v>
      </c>
      <c r="D69" s="78"/>
      <c r="E69" s="79">
        <f>SUM(E68:E68)</f>
        <v>1</v>
      </c>
      <c r="F69" s="4"/>
    </row>
    <row r="70" spans="1:6">
      <c r="A70" s="39" t="s">
        <v>80</v>
      </c>
      <c r="B70" s="40" t="s">
        <v>26</v>
      </c>
      <c r="C70" s="30" t="s">
        <v>71</v>
      </c>
      <c r="D70" s="19" t="s">
        <v>78</v>
      </c>
      <c r="E70" s="20">
        <v>1</v>
      </c>
      <c r="F70" s="4"/>
    </row>
    <row r="71" spans="1:6" ht="15.75" thickBot="1">
      <c r="A71" s="44"/>
      <c r="B71" s="45"/>
      <c r="C71" s="28" t="s">
        <v>100</v>
      </c>
      <c r="D71" s="32"/>
      <c r="E71" s="29">
        <v>1</v>
      </c>
      <c r="F71" s="4"/>
    </row>
    <row r="72" spans="1:6">
      <c r="A72" s="57" t="s">
        <v>75</v>
      </c>
      <c r="B72" s="58" t="s">
        <v>26</v>
      </c>
      <c r="C72" s="70" t="s">
        <v>71</v>
      </c>
      <c r="D72" s="60" t="s">
        <v>72</v>
      </c>
      <c r="E72" s="61">
        <v>3</v>
      </c>
      <c r="F72" s="4"/>
    </row>
    <row r="73" spans="1:6">
      <c r="A73" s="71" t="s">
        <v>75</v>
      </c>
      <c r="B73" s="72" t="s">
        <v>26</v>
      </c>
      <c r="C73" s="73" t="s">
        <v>142</v>
      </c>
      <c r="D73" s="68" t="s">
        <v>70</v>
      </c>
      <c r="E73" s="69">
        <v>2</v>
      </c>
      <c r="F73" s="4"/>
    </row>
    <row r="74" spans="1:6">
      <c r="A74" s="71" t="s">
        <v>75</v>
      </c>
      <c r="B74" s="72" t="s">
        <v>26</v>
      </c>
      <c r="C74" s="73" t="s">
        <v>15</v>
      </c>
      <c r="D74" s="74" t="s">
        <v>31</v>
      </c>
      <c r="E74" s="69">
        <v>1</v>
      </c>
      <c r="F74" s="4"/>
    </row>
    <row r="75" spans="1:6" ht="15.75" thickBot="1">
      <c r="A75" s="75"/>
      <c r="B75" s="76"/>
      <c r="C75" s="77" t="s">
        <v>101</v>
      </c>
      <c r="D75" s="78"/>
      <c r="E75" s="79">
        <f>SUM(E72:E74)</f>
        <v>6</v>
      </c>
      <c r="F75" s="4"/>
    </row>
    <row r="76" spans="1:6">
      <c r="A76" s="39" t="s">
        <v>81</v>
      </c>
      <c r="B76" s="40" t="s">
        <v>26</v>
      </c>
      <c r="C76" s="30" t="s">
        <v>71</v>
      </c>
      <c r="D76" s="19" t="s">
        <v>72</v>
      </c>
      <c r="E76" s="20">
        <v>1</v>
      </c>
      <c r="F76" s="4"/>
    </row>
    <row r="77" spans="1:6" ht="15.75" thickBot="1">
      <c r="A77" s="44"/>
      <c r="B77" s="45"/>
      <c r="C77" s="28" t="s">
        <v>102</v>
      </c>
      <c r="D77" s="32"/>
      <c r="E77" s="29">
        <f>SUM(E76)</f>
        <v>1</v>
      </c>
      <c r="F77" s="4"/>
    </row>
    <row r="78" spans="1:6">
      <c r="A78" s="57" t="s">
        <v>82</v>
      </c>
      <c r="B78" s="58" t="s">
        <v>26</v>
      </c>
      <c r="C78" s="59" t="s">
        <v>71</v>
      </c>
      <c r="D78" s="81" t="s">
        <v>72</v>
      </c>
      <c r="E78" s="61">
        <v>1</v>
      </c>
      <c r="F78" s="4"/>
    </row>
    <row r="79" spans="1:6">
      <c r="A79" s="71" t="s">
        <v>82</v>
      </c>
      <c r="B79" s="72" t="s">
        <v>26</v>
      </c>
      <c r="C79" s="73" t="s">
        <v>142</v>
      </c>
      <c r="D79" s="68" t="s">
        <v>70</v>
      </c>
      <c r="E79" s="69">
        <v>1</v>
      </c>
      <c r="F79" s="4"/>
    </row>
    <row r="80" spans="1:6" ht="15.75" thickBot="1">
      <c r="A80" s="75"/>
      <c r="B80" s="82"/>
      <c r="C80" s="77" t="s">
        <v>103</v>
      </c>
      <c r="D80" s="76"/>
      <c r="E80" s="79">
        <f>SUM(E78:E79)</f>
        <v>2</v>
      </c>
      <c r="F80" s="4"/>
    </row>
    <row r="81" spans="1:6">
      <c r="A81" s="39" t="s">
        <v>69</v>
      </c>
      <c r="B81" s="40" t="s">
        <v>150</v>
      </c>
      <c r="C81" s="30" t="s">
        <v>76</v>
      </c>
      <c r="D81" s="19" t="s">
        <v>30</v>
      </c>
      <c r="E81" s="20">
        <v>1</v>
      </c>
      <c r="F81" s="4"/>
    </row>
    <row r="82" spans="1:6">
      <c r="A82" s="41" t="s">
        <v>69</v>
      </c>
      <c r="B82" s="38" t="s">
        <v>26</v>
      </c>
      <c r="C82" s="23" t="s">
        <v>76</v>
      </c>
      <c r="D82" s="24" t="s">
        <v>31</v>
      </c>
      <c r="E82" s="25">
        <v>1</v>
      </c>
      <c r="F82" s="4"/>
    </row>
    <row r="83" spans="1:6" ht="15.75" thickBot="1">
      <c r="A83" s="26"/>
      <c r="B83" s="27"/>
      <c r="C83" s="28" t="s">
        <v>155</v>
      </c>
      <c r="D83" s="32"/>
      <c r="E83" s="29">
        <f>+SUM(E81:E82)</f>
        <v>2</v>
      </c>
      <c r="F83" s="4"/>
    </row>
    <row r="84" spans="1:6">
      <c r="A84" s="57" t="s">
        <v>68</v>
      </c>
      <c r="B84" s="58" t="s">
        <v>150</v>
      </c>
      <c r="C84" s="59" t="s">
        <v>147</v>
      </c>
      <c r="D84" s="60" t="s">
        <v>66</v>
      </c>
      <c r="E84" s="61">
        <v>1</v>
      </c>
      <c r="F84" s="4"/>
    </row>
    <row r="85" spans="1:6">
      <c r="A85" s="71" t="s">
        <v>68</v>
      </c>
      <c r="B85" s="72" t="s">
        <v>26</v>
      </c>
      <c r="C85" s="73" t="s">
        <v>76</v>
      </c>
      <c r="D85" s="68" t="s">
        <v>30</v>
      </c>
      <c r="E85" s="69">
        <v>1</v>
      </c>
      <c r="F85" s="4"/>
    </row>
    <row r="86" spans="1:6">
      <c r="A86" s="71" t="s">
        <v>68</v>
      </c>
      <c r="B86" s="72" t="s">
        <v>26</v>
      </c>
      <c r="C86" s="67" t="s">
        <v>144</v>
      </c>
      <c r="D86" s="68" t="s">
        <v>70</v>
      </c>
      <c r="E86" s="69">
        <v>1</v>
      </c>
      <c r="F86" s="4"/>
    </row>
    <row r="87" spans="1:6" ht="15.75" thickBot="1">
      <c r="A87" s="80"/>
      <c r="B87" s="83"/>
      <c r="C87" s="77" t="s">
        <v>104</v>
      </c>
      <c r="D87" s="78"/>
      <c r="E87" s="79">
        <f>SUM(E84:E86)</f>
        <v>3</v>
      </c>
      <c r="F87" s="4"/>
    </row>
    <row r="88" spans="1:6">
      <c r="A88" s="39" t="s">
        <v>83</v>
      </c>
      <c r="B88" s="40" t="s">
        <v>26</v>
      </c>
      <c r="C88" s="30" t="s">
        <v>71</v>
      </c>
      <c r="D88" s="19" t="s">
        <v>72</v>
      </c>
      <c r="E88" s="20">
        <v>1</v>
      </c>
      <c r="F88" s="4"/>
    </row>
    <row r="89" spans="1:6">
      <c r="A89" s="41" t="s">
        <v>83</v>
      </c>
      <c r="B89" s="38" t="s">
        <v>26</v>
      </c>
      <c r="C89" s="23" t="s">
        <v>71</v>
      </c>
      <c r="D89" s="24" t="s">
        <v>72</v>
      </c>
      <c r="E89" s="25">
        <v>1</v>
      </c>
      <c r="F89" s="4"/>
    </row>
    <row r="90" spans="1:6" ht="15.75" thickBot="1">
      <c r="A90" s="21"/>
      <c r="B90" s="84"/>
      <c r="C90" s="42" t="s">
        <v>105</v>
      </c>
      <c r="D90" s="46"/>
      <c r="E90" s="43">
        <f>SUM(E88:E89)</f>
        <v>2</v>
      </c>
      <c r="F90" s="4"/>
    </row>
    <row r="91" spans="1:6">
      <c r="A91" s="57" t="s">
        <v>16</v>
      </c>
      <c r="B91" s="58" t="s">
        <v>26</v>
      </c>
      <c r="C91" s="59" t="s">
        <v>143</v>
      </c>
      <c r="D91" s="60" t="s">
        <v>29</v>
      </c>
      <c r="E91" s="61">
        <v>1</v>
      </c>
      <c r="F91" s="4"/>
    </row>
    <row r="92" spans="1:6" ht="15.75" thickBot="1">
      <c r="A92" s="80"/>
      <c r="B92" s="83"/>
      <c r="C92" s="77" t="s">
        <v>106</v>
      </c>
      <c r="D92" s="78"/>
      <c r="E92" s="79">
        <f>SUM(E91:E91)</f>
        <v>1</v>
      </c>
      <c r="F92" s="4"/>
    </row>
    <row r="93" spans="1:6">
      <c r="A93" s="47" t="s">
        <v>90</v>
      </c>
      <c r="B93" s="48" t="s">
        <v>26</v>
      </c>
      <c r="C93" s="33" t="s">
        <v>71</v>
      </c>
      <c r="D93" s="34" t="s">
        <v>72</v>
      </c>
      <c r="E93" s="35">
        <v>1</v>
      </c>
      <c r="F93" s="4"/>
    </row>
    <row r="94" spans="1:6" ht="15.75" thickBot="1">
      <c r="A94" s="85"/>
      <c r="B94" s="84"/>
      <c r="C94" s="42" t="s">
        <v>107</v>
      </c>
      <c r="D94" s="46"/>
      <c r="E94" s="43">
        <f>SUM(E93)</f>
        <v>1</v>
      </c>
      <c r="F94" s="4"/>
    </row>
    <row r="95" spans="1:6">
      <c r="A95" s="57" t="s">
        <v>152</v>
      </c>
      <c r="B95" s="58" t="s">
        <v>26</v>
      </c>
      <c r="C95" s="59" t="s">
        <v>71</v>
      </c>
      <c r="D95" s="60" t="s">
        <v>78</v>
      </c>
      <c r="E95" s="61">
        <v>1</v>
      </c>
      <c r="F95" s="4"/>
    </row>
    <row r="96" spans="1:6" ht="15.75" thickBot="1">
      <c r="A96" s="80"/>
      <c r="B96" s="76"/>
      <c r="C96" s="77" t="s">
        <v>156</v>
      </c>
      <c r="D96" s="78"/>
      <c r="E96" s="79">
        <f>SUM(E95:E95)</f>
        <v>1</v>
      </c>
      <c r="F96" s="4"/>
    </row>
    <row r="97" spans="1:6">
      <c r="A97" s="39" t="s">
        <v>94</v>
      </c>
      <c r="B97" s="40" t="s">
        <v>26</v>
      </c>
      <c r="C97" s="30" t="s">
        <v>71</v>
      </c>
      <c r="D97" s="19" t="s">
        <v>88</v>
      </c>
      <c r="E97" s="20">
        <v>1</v>
      </c>
      <c r="F97" s="4"/>
    </row>
    <row r="98" spans="1:6" ht="15.75" thickBot="1">
      <c r="A98" s="44"/>
      <c r="B98" s="49"/>
      <c r="C98" s="28" t="s">
        <v>108</v>
      </c>
      <c r="D98" s="32"/>
      <c r="E98" s="29">
        <f>SUM(E97:E97)</f>
        <v>1</v>
      </c>
      <c r="F98" s="4"/>
    </row>
    <row r="99" spans="1:6">
      <c r="A99" s="86" t="s">
        <v>95</v>
      </c>
      <c r="B99" s="87" t="s">
        <v>26</v>
      </c>
      <c r="C99" s="88" t="s">
        <v>71</v>
      </c>
      <c r="D99" s="89" t="s">
        <v>72</v>
      </c>
      <c r="E99" s="89">
        <v>1</v>
      </c>
      <c r="F99" s="4"/>
    </row>
    <row r="100" spans="1:6" ht="15.75" thickBot="1">
      <c r="A100" s="90"/>
      <c r="B100" s="91"/>
      <c r="C100" s="92" t="s">
        <v>109</v>
      </c>
      <c r="D100" s="93"/>
      <c r="E100" s="94">
        <f>SUM(E99)</f>
        <v>1</v>
      </c>
      <c r="F100" s="4"/>
    </row>
    <row r="101" spans="1:6">
      <c r="A101" s="39" t="s">
        <v>92</v>
      </c>
      <c r="B101" s="40" t="s">
        <v>26</v>
      </c>
      <c r="C101" s="30" t="s">
        <v>71</v>
      </c>
      <c r="D101" s="19" t="s">
        <v>72</v>
      </c>
      <c r="E101" s="20">
        <v>1</v>
      </c>
      <c r="F101" s="4"/>
    </row>
    <row r="102" spans="1:6" ht="15.75" thickBot="1">
      <c r="A102" s="50"/>
      <c r="B102" s="27"/>
      <c r="C102" s="28" t="s">
        <v>110</v>
      </c>
      <c r="D102" s="32"/>
      <c r="E102" s="29">
        <f>SUM(E101)</f>
        <v>1</v>
      </c>
      <c r="F102" s="4"/>
    </row>
    <row r="103" spans="1:6">
      <c r="A103" s="57" t="s">
        <v>89</v>
      </c>
      <c r="B103" s="58" t="s">
        <v>26</v>
      </c>
      <c r="C103" s="59" t="s">
        <v>15</v>
      </c>
      <c r="D103" s="60" t="s">
        <v>31</v>
      </c>
      <c r="E103" s="61">
        <v>1</v>
      </c>
      <c r="F103" s="4"/>
    </row>
    <row r="104" spans="1:6" ht="15.75" thickBot="1">
      <c r="A104" s="80"/>
      <c r="B104" s="83"/>
      <c r="C104" s="77" t="s">
        <v>111</v>
      </c>
      <c r="D104" s="78"/>
      <c r="E104" s="79">
        <f>SUM(E103:E103)</f>
        <v>1</v>
      </c>
      <c r="F104" s="4"/>
    </row>
    <row r="105" spans="1:6">
      <c r="A105" s="16" t="s">
        <v>85</v>
      </c>
      <c r="B105" s="17" t="s">
        <v>26</v>
      </c>
      <c r="C105" s="30" t="s">
        <v>142</v>
      </c>
      <c r="D105" s="19" t="s">
        <v>70</v>
      </c>
      <c r="E105" s="20">
        <v>1</v>
      </c>
      <c r="F105" s="4"/>
    </row>
    <row r="106" spans="1:6" ht="15.75" thickBot="1">
      <c r="A106" s="85"/>
      <c r="B106" s="84"/>
      <c r="C106" s="42" t="s">
        <v>112</v>
      </c>
      <c r="D106" s="46"/>
      <c r="E106" s="43">
        <f>SUM(E105)</f>
        <v>1</v>
      </c>
      <c r="F106" s="4"/>
    </row>
    <row r="107" spans="1:6">
      <c r="A107" s="57" t="s">
        <v>84</v>
      </c>
      <c r="B107" s="58" t="s">
        <v>26</v>
      </c>
      <c r="C107" s="59" t="s">
        <v>142</v>
      </c>
      <c r="D107" s="60" t="s">
        <v>70</v>
      </c>
      <c r="E107" s="61">
        <v>1</v>
      </c>
      <c r="F107" s="4"/>
    </row>
    <row r="108" spans="1:6" ht="15.75" thickBot="1">
      <c r="A108" s="80"/>
      <c r="B108" s="76"/>
      <c r="C108" s="77" t="s">
        <v>131</v>
      </c>
      <c r="D108" s="78"/>
      <c r="E108" s="79">
        <f>SUM(E107:E107)</f>
        <v>1</v>
      </c>
      <c r="F108" s="4"/>
    </row>
    <row r="109" spans="1:6">
      <c r="A109" s="39" t="s">
        <v>132</v>
      </c>
      <c r="B109" s="40" t="s">
        <v>26</v>
      </c>
      <c r="C109" s="18" t="s">
        <v>144</v>
      </c>
      <c r="D109" s="19" t="s">
        <v>70</v>
      </c>
      <c r="E109" s="20">
        <v>1</v>
      </c>
      <c r="F109" s="4"/>
    </row>
    <row r="110" spans="1:6">
      <c r="A110" s="41" t="s">
        <v>132</v>
      </c>
      <c r="B110" s="38" t="s">
        <v>26</v>
      </c>
      <c r="C110" s="23" t="s">
        <v>71</v>
      </c>
      <c r="D110" s="24" t="s">
        <v>72</v>
      </c>
      <c r="E110" s="25">
        <v>2</v>
      </c>
      <c r="F110" s="4"/>
    </row>
    <row r="111" spans="1:6">
      <c r="A111" s="41" t="s">
        <v>132</v>
      </c>
      <c r="B111" s="38" t="s">
        <v>26</v>
      </c>
      <c r="C111" s="23" t="s">
        <v>73</v>
      </c>
      <c r="D111" s="24" t="s">
        <v>27</v>
      </c>
      <c r="E111" s="25">
        <v>1</v>
      </c>
      <c r="F111" s="4"/>
    </row>
    <row r="112" spans="1:6">
      <c r="A112" s="41" t="s">
        <v>132</v>
      </c>
      <c r="B112" s="38" t="s">
        <v>26</v>
      </c>
      <c r="C112" s="23" t="s">
        <v>5</v>
      </c>
      <c r="D112" s="51" t="s">
        <v>32</v>
      </c>
      <c r="E112" s="25">
        <v>1</v>
      </c>
      <c r="F112" s="4"/>
    </row>
    <row r="113" spans="1:6" ht="15.75" customHeight="1" thickBot="1">
      <c r="A113" s="44"/>
      <c r="B113" s="49"/>
      <c r="C113" s="28" t="s">
        <v>149</v>
      </c>
      <c r="D113" s="32"/>
      <c r="E113" s="29">
        <f>SUM(E109:E112)</f>
        <v>5</v>
      </c>
      <c r="F113" s="4"/>
    </row>
    <row r="114" spans="1:6">
      <c r="A114" s="86" t="s">
        <v>96</v>
      </c>
      <c r="B114" s="87" t="s">
        <v>26</v>
      </c>
      <c r="C114" s="88" t="s">
        <v>71</v>
      </c>
      <c r="D114" s="89" t="s">
        <v>72</v>
      </c>
      <c r="E114" s="89">
        <v>1</v>
      </c>
      <c r="F114" s="4"/>
    </row>
    <row r="115" spans="1:6" ht="15.75" thickBot="1">
      <c r="A115" s="90"/>
      <c r="B115" s="91"/>
      <c r="C115" s="92" t="s">
        <v>113</v>
      </c>
      <c r="D115" s="93"/>
      <c r="E115" s="94">
        <f>SUM(E114)</f>
        <v>1</v>
      </c>
      <c r="F115" s="4"/>
    </row>
    <row r="116" spans="1:6">
      <c r="A116" s="39" t="s">
        <v>91</v>
      </c>
      <c r="B116" s="40" t="s">
        <v>26</v>
      </c>
      <c r="C116" s="30" t="s">
        <v>71</v>
      </c>
      <c r="D116" s="19" t="s">
        <v>72</v>
      </c>
      <c r="E116" s="20">
        <v>1</v>
      </c>
      <c r="F116" s="4"/>
    </row>
    <row r="117" spans="1:6" ht="15.75" thickBot="1">
      <c r="A117" s="21"/>
      <c r="B117" s="84"/>
      <c r="C117" s="42" t="s">
        <v>114</v>
      </c>
      <c r="D117" s="46"/>
      <c r="E117" s="43">
        <f>SUM(E116:E116)</f>
        <v>1</v>
      </c>
      <c r="F117" s="4"/>
    </row>
    <row r="118" spans="1:6">
      <c r="A118" s="57" t="s">
        <v>79</v>
      </c>
      <c r="B118" s="58" t="s">
        <v>26</v>
      </c>
      <c r="C118" s="59" t="s">
        <v>71</v>
      </c>
      <c r="D118" s="60" t="s">
        <v>72</v>
      </c>
      <c r="E118" s="61">
        <v>1</v>
      </c>
      <c r="F118" s="4"/>
    </row>
    <row r="119" spans="1:6" ht="15.75" thickBot="1">
      <c r="A119" s="95"/>
      <c r="B119" s="83"/>
      <c r="C119" s="77" t="s">
        <v>115</v>
      </c>
      <c r="D119" s="78"/>
      <c r="E119" s="79">
        <f>SUM(E118)</f>
        <v>1</v>
      </c>
      <c r="F119" s="4"/>
    </row>
    <row r="120" spans="1:6">
      <c r="A120" s="39" t="s">
        <v>161</v>
      </c>
      <c r="B120" s="40" t="s">
        <v>26</v>
      </c>
      <c r="C120" s="18" t="s">
        <v>71</v>
      </c>
      <c r="D120" s="19" t="s">
        <v>72</v>
      </c>
      <c r="E120" s="20">
        <v>1</v>
      </c>
      <c r="F120" s="4"/>
    </row>
    <row r="121" spans="1:6" ht="15.75" thickBot="1">
      <c r="A121" s="44"/>
      <c r="B121" s="49"/>
      <c r="C121" s="28" t="s">
        <v>116</v>
      </c>
      <c r="D121" s="32"/>
      <c r="E121" s="29">
        <v>1</v>
      </c>
      <c r="F121" s="4"/>
    </row>
    <row r="122" spans="1:6">
      <c r="A122" s="96" t="s">
        <v>93</v>
      </c>
      <c r="B122" s="87" t="s">
        <v>25</v>
      </c>
      <c r="C122" s="88" t="s">
        <v>61</v>
      </c>
      <c r="D122" s="97" t="s">
        <v>62</v>
      </c>
      <c r="E122" s="89">
        <v>1</v>
      </c>
      <c r="F122" s="4"/>
    </row>
    <row r="123" spans="1:6" ht="15.75" thickBot="1">
      <c r="A123" s="90"/>
      <c r="B123" s="91"/>
      <c r="C123" s="92" t="s">
        <v>117</v>
      </c>
      <c r="D123" s="93"/>
      <c r="E123" s="94">
        <v>1</v>
      </c>
      <c r="F123" s="4"/>
    </row>
    <row r="124" spans="1:6" ht="15.75" thickBot="1">
      <c r="A124" s="52" t="s">
        <v>151</v>
      </c>
      <c r="B124" s="53" t="s">
        <v>26</v>
      </c>
      <c r="C124" s="54" t="s">
        <v>71</v>
      </c>
      <c r="D124" s="55" t="s">
        <v>72</v>
      </c>
      <c r="E124" s="56">
        <v>1</v>
      </c>
      <c r="F124" s="4"/>
    </row>
    <row r="125" spans="1:6">
      <c r="A125" s="13"/>
      <c r="B125" s="12"/>
      <c r="C125" s="8" t="s">
        <v>133</v>
      </c>
      <c r="D125" s="4"/>
      <c r="E125" s="12">
        <f>SUM(E124:E124)</f>
        <v>1</v>
      </c>
      <c r="F125" s="4"/>
    </row>
    <row r="126" spans="1:6">
      <c r="A126" s="13"/>
      <c r="B126" s="12"/>
      <c r="C126" s="5"/>
      <c r="D126" s="4"/>
      <c r="E126" s="12"/>
      <c r="F126" s="4"/>
    </row>
    <row r="127" spans="1:6">
      <c r="A127" s="13"/>
      <c r="B127" s="12"/>
      <c r="C127" s="14" t="s">
        <v>139</v>
      </c>
      <c r="D127" s="4"/>
      <c r="E127" s="12">
        <f>SUM(E62+E64+E67+E69+E71+E75+E77+E80+E83+E87+E90+E92+E94+E96+E98+E100+E102+E104+E106+E108+E113+E115+E117+E119+E121+E123+E125)</f>
        <v>44</v>
      </c>
      <c r="F127" s="4"/>
    </row>
    <row r="128" spans="1:6">
      <c r="A128" s="13"/>
      <c r="B128" s="12"/>
      <c r="C128" s="5"/>
      <c r="D128" s="4"/>
      <c r="E128" s="12"/>
      <c r="F128" s="4"/>
    </row>
    <row r="129" spans="1:6">
      <c r="A129" s="13"/>
      <c r="B129" s="12"/>
      <c r="C129" s="14" t="s">
        <v>141</v>
      </c>
      <c r="D129" s="4"/>
      <c r="E129" s="12">
        <f>SUM(E57+E127)</f>
        <v>108</v>
      </c>
      <c r="F129" s="4"/>
    </row>
    <row r="130" spans="1:6">
      <c r="A130" s="5"/>
      <c r="B130" s="12"/>
      <c r="C130" s="4"/>
      <c r="D130" s="4"/>
      <c r="E130" s="2" t="s">
        <v>74</v>
      </c>
      <c r="F130" s="4"/>
    </row>
    <row r="131" spans="1:6">
      <c r="A131" s="5"/>
      <c r="B131" s="11"/>
      <c r="C131" s="4"/>
      <c r="D131" s="4"/>
      <c r="E131" s="11"/>
      <c r="F131" s="4"/>
    </row>
    <row r="132" spans="1:6">
      <c r="A132" s="5"/>
      <c r="B132" s="12"/>
      <c r="C132" s="5"/>
      <c r="D132" s="4"/>
      <c r="E132" s="12"/>
      <c r="F132" s="4"/>
    </row>
    <row r="133" spans="1:6">
      <c r="A133" s="4"/>
      <c r="B133" s="11"/>
      <c r="C133" s="4"/>
      <c r="D133" s="4"/>
      <c r="E133" s="11"/>
      <c r="F133" s="4"/>
    </row>
    <row r="134" spans="1:6">
      <c r="A134" s="5"/>
      <c r="B134" s="12"/>
      <c r="C134" s="4"/>
      <c r="D134" s="4"/>
      <c r="E134" s="11"/>
      <c r="F134" s="4"/>
    </row>
    <row r="135" spans="1:6">
      <c r="A135" s="4"/>
      <c r="B135" s="12"/>
      <c r="C135" s="4"/>
      <c r="D135" s="4"/>
      <c r="E135" s="11"/>
      <c r="F135" s="4"/>
    </row>
    <row r="136" spans="1:6">
      <c r="A136" s="5"/>
      <c r="B136" s="12"/>
      <c r="C136" s="4"/>
      <c r="D136" s="4"/>
      <c r="E136" s="11"/>
      <c r="F136" s="4"/>
    </row>
    <row r="137" spans="1:6">
      <c r="A137" s="5"/>
      <c r="B137" s="12"/>
      <c r="C137" s="4"/>
      <c r="D137" s="4"/>
      <c r="E137" s="11"/>
      <c r="F137" s="4"/>
    </row>
    <row r="138" spans="1:6">
      <c r="A138" s="5"/>
      <c r="B138" s="11"/>
      <c r="C138" s="5"/>
      <c r="D138" s="4"/>
      <c r="E138" s="12"/>
      <c r="F138" s="4"/>
    </row>
    <row r="139" spans="1:6">
      <c r="A139" s="5"/>
      <c r="B139" s="12"/>
      <c r="C139" s="5"/>
      <c r="D139" s="4"/>
      <c r="E139" s="11"/>
      <c r="F139" s="4"/>
    </row>
    <row r="140" spans="1:6">
      <c r="A140" s="4"/>
      <c r="B140" s="12"/>
      <c r="C140" s="4"/>
      <c r="D140" s="4"/>
      <c r="E140" s="11"/>
      <c r="F140" s="4"/>
    </row>
    <row r="141" spans="1:6">
      <c r="A141" s="5"/>
      <c r="B141" s="12"/>
      <c r="C141" s="5"/>
      <c r="D141" s="4"/>
      <c r="E141" s="12"/>
      <c r="F141" s="4"/>
    </row>
    <row r="142" spans="1:6">
      <c r="A142" s="5"/>
      <c r="B142" s="12"/>
      <c r="C142" s="4"/>
      <c r="D142" s="4"/>
      <c r="E142" s="11"/>
      <c r="F142" s="4"/>
    </row>
    <row r="143" spans="1:6">
      <c r="A143" s="5"/>
      <c r="B143" s="12"/>
      <c r="C143" s="4"/>
      <c r="D143" s="4"/>
      <c r="E143" s="11"/>
      <c r="F143" s="4"/>
    </row>
    <row r="144" spans="1:6">
      <c r="A144" s="5"/>
      <c r="B144" s="12"/>
      <c r="C144" s="4"/>
      <c r="D144" s="4"/>
      <c r="E144" s="11"/>
      <c r="F144" s="4"/>
    </row>
    <row r="145" spans="1:6">
      <c r="A145" s="5"/>
      <c r="B145" s="12"/>
      <c r="C145" s="4"/>
      <c r="D145" s="4"/>
      <c r="E145" s="11"/>
      <c r="F145" s="4"/>
    </row>
    <row r="146" spans="1:6">
      <c r="A146" s="5"/>
      <c r="B146" s="11"/>
      <c r="C146" s="5"/>
      <c r="D146" s="4"/>
      <c r="E146" s="12"/>
      <c r="F146" s="4"/>
    </row>
    <row r="147" spans="1:6" ht="15.75">
      <c r="A147" s="5"/>
      <c r="B147" s="12"/>
      <c r="E147" s="7"/>
      <c r="F147" s="4"/>
    </row>
    <row r="148" spans="1:6" ht="15.75">
      <c r="B148" s="12"/>
      <c r="C148" s="6"/>
      <c r="D148" s="6"/>
      <c r="E148" s="10"/>
      <c r="F148" s="4"/>
    </row>
    <row r="149" spans="1:6" ht="15.75">
      <c r="A149" s="1"/>
      <c r="B149" s="7"/>
      <c r="F149" s="4"/>
    </row>
    <row r="150" spans="1:6" ht="15.75">
      <c r="A150" s="1"/>
      <c r="B150" s="10"/>
      <c r="F150" s="4"/>
    </row>
    <row r="151" spans="1:6" ht="15.75">
      <c r="A151" s="1"/>
      <c r="B151" s="2"/>
      <c r="F151" s="4"/>
    </row>
    <row r="152" spans="1:6" ht="15.75">
      <c r="A152" s="6"/>
      <c r="B152" s="2"/>
      <c r="F152" s="4"/>
    </row>
    <row r="153" spans="1:6">
      <c r="B153" s="2"/>
      <c r="F153" s="4"/>
    </row>
    <row r="154" spans="1:6" ht="15.75">
      <c r="B154" s="2"/>
      <c r="C154" s="6"/>
      <c r="D154" s="6"/>
      <c r="E154" s="10"/>
      <c r="F154" s="4"/>
    </row>
    <row r="155" spans="1:6">
      <c r="F155" s="4"/>
    </row>
    <row r="156" spans="1:6" ht="15.75">
      <c r="B156" s="6"/>
    </row>
    <row r="157" spans="1:6" ht="15.75">
      <c r="C157" s="6"/>
      <c r="D157" s="6"/>
      <c r="E157" s="10"/>
    </row>
    <row r="158" spans="1:6" ht="15.75">
      <c r="A158" s="6"/>
    </row>
    <row r="159" spans="1:6" ht="15.75">
      <c r="B159" s="6"/>
    </row>
    <row r="161" spans="1:5" ht="15.75">
      <c r="A161" s="6"/>
    </row>
    <row r="162" spans="1:5" ht="15.75">
      <c r="C162" s="6"/>
      <c r="D162" s="6"/>
      <c r="E162" s="10"/>
    </row>
    <row r="164" spans="1:5" ht="15.75">
      <c r="B164" s="6"/>
    </row>
    <row r="166" spans="1:5" ht="15.75">
      <c r="A166" s="6"/>
      <c r="C166" s="7"/>
      <c r="D166" s="7"/>
      <c r="E166" s="7"/>
    </row>
    <row r="168" spans="1:5" ht="15.75">
      <c r="B168" s="7"/>
    </row>
    <row r="169" spans="1:5" ht="15.75">
      <c r="B169" s="1"/>
    </row>
    <row r="170" spans="1:5" ht="15.75">
      <c r="A170" s="7"/>
      <c r="B170" s="1"/>
    </row>
    <row r="171" spans="1:5" ht="15.75">
      <c r="A171" s="1"/>
      <c r="B171" s="1"/>
    </row>
    <row r="172" spans="1:5" ht="15.75">
      <c r="A172" s="1"/>
      <c r="B172" s="1"/>
    </row>
    <row r="173" spans="1:5" ht="15.75">
      <c r="A173" s="1"/>
      <c r="B173" s="1"/>
    </row>
    <row r="174" spans="1:5" ht="15.75">
      <c r="A174" s="1"/>
      <c r="B174" s="1"/>
    </row>
    <row r="175" spans="1:5" ht="15.75">
      <c r="A175" s="1"/>
      <c r="B175" s="1"/>
    </row>
    <row r="176" spans="1:5" ht="15.75">
      <c r="A176" s="1"/>
      <c r="B176" s="1"/>
    </row>
    <row r="177" spans="1:2" ht="15.75">
      <c r="A177" s="1"/>
      <c r="B177" s="1"/>
    </row>
    <row r="178" spans="1:2" ht="15.75">
      <c r="A178" s="1"/>
      <c r="B178" s="1"/>
    </row>
    <row r="179" spans="1:2" ht="15.75">
      <c r="A179" s="1"/>
      <c r="B179" s="1"/>
    </row>
    <row r="180" spans="1:2" ht="15.75">
      <c r="A180" s="1"/>
      <c r="B180" s="1"/>
    </row>
    <row r="181" spans="1:2" ht="15.75">
      <c r="A181" s="1"/>
      <c r="B181" s="1"/>
    </row>
    <row r="182" spans="1:2" ht="15.75">
      <c r="A182" s="1"/>
      <c r="B182" s="1"/>
    </row>
    <row r="183" spans="1:2" ht="15.75">
      <c r="A183" s="1"/>
      <c r="B183" s="1"/>
    </row>
    <row r="184" spans="1:2" ht="15.75">
      <c r="A184" s="1"/>
      <c r="B184" s="1"/>
    </row>
    <row r="185" spans="1:2" ht="15.75">
      <c r="A185" s="1"/>
      <c r="B185" s="1"/>
    </row>
    <row r="186" spans="1:2" ht="15.75">
      <c r="A186" s="1"/>
      <c r="B186" s="1"/>
    </row>
    <row r="187" spans="1:2" ht="15.75">
      <c r="A187" s="1"/>
      <c r="B187" s="1"/>
    </row>
    <row r="188" spans="1:2" ht="15.75">
      <c r="A188" s="1"/>
      <c r="B188" s="1"/>
    </row>
    <row r="189" spans="1:2" ht="15.75">
      <c r="A189" s="1"/>
      <c r="B189" s="1"/>
    </row>
    <row r="190" spans="1:2" ht="15.75">
      <c r="A190" s="1"/>
      <c r="B190" s="1"/>
    </row>
    <row r="191" spans="1:2" ht="15.75">
      <c r="A191" s="1"/>
      <c r="B191" s="1"/>
    </row>
    <row r="192" spans="1:2" ht="15.75">
      <c r="A192" s="1"/>
      <c r="B192" s="1"/>
    </row>
    <row r="193" spans="1:2" ht="15.75">
      <c r="A193" s="1"/>
      <c r="B193" s="1"/>
    </row>
    <row r="194" spans="1:2" ht="15.75">
      <c r="A194" s="1"/>
      <c r="B194" s="1"/>
    </row>
    <row r="195" spans="1:2" ht="15.75">
      <c r="A195" s="1"/>
      <c r="B195" s="1"/>
    </row>
    <row r="196" spans="1:2" ht="15.75">
      <c r="A196" s="1"/>
      <c r="B196" s="1"/>
    </row>
    <row r="197" spans="1:2" ht="15.75">
      <c r="A197" s="1"/>
    </row>
    <row r="198" spans="1:2" ht="15.75">
      <c r="A198" s="1"/>
    </row>
  </sheetData>
  <mergeCells count="1">
    <mergeCell ref="A59:E59"/>
  </mergeCells>
  <printOptions gridLines="1"/>
  <pageMargins left="0.7" right="0.7" top="0.75" bottom="0.75" header="0.3" footer="0.3"/>
  <pageSetup scale="71" orientation="landscape" r:id="rId1"/>
  <headerFooter>
    <oddHeader>&amp;C&amp;"-,Bold"&amp;12ADMIN VSIP
BARGAINING UNIT POSITION LISTING</oddHeader>
    <oddFooter>&amp;C&amp;9&amp;P of &amp;N&amp;R&amp;9OHR, PRD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Housing and Urban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Admin Phase II VSIP</dc:subject>
  <dc:creator>c54460</dc:creator>
  <cp:lastModifiedBy>h17592</cp:lastModifiedBy>
  <cp:lastPrinted>2010-03-24T17:58:50Z</cp:lastPrinted>
  <dcterms:created xsi:type="dcterms:W3CDTF">2009-10-01T20:17:16Z</dcterms:created>
  <dcterms:modified xsi:type="dcterms:W3CDTF">2010-03-24T17:58:57Z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-1317483953</vt:i4>
  </property>
  <property fmtid="{D5CDD505-2E9C-101B-9397-08002B2CF9AE}" pid="3" name="_NewReviewCycle">
    <vt:lpwstr/>
  </property>
  <property fmtid="{D5CDD505-2E9C-101B-9397-08002B2CF9AE}" pid="4" name="_EmailSubject">
    <vt:lpwstr>Please Post</vt:lpwstr>
  </property>
  <property fmtid="{D5CDD505-2E9C-101B-9397-08002B2CF9AE}" pid="5" name="_AuthorEmail">
    <vt:lpwstr>russell.d.varnado@hud.gov</vt:lpwstr>
  </property>
  <property fmtid="{D5CDD505-2E9C-101B-9397-08002B2CF9AE}" pid="6" name="_AuthorEmailDisplayName">
    <vt:lpwstr>Varnado, Russell D</vt:lpwstr>
  </property>
  <property fmtid="{D5CDD505-2E9C-101B-9397-08002B2CF9AE}" pid="7" name="_PreviousAdHocReviewCycleID">
    <vt:i4>-565650609</vt:i4>
  </property>
</Properties>
</file>